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Transparencia 2021-2024\Ayuntamiento\2023\Información áreas internas\Mayo\Marzo\"/>
    </mc:Choice>
  </mc:AlternateContent>
  <bookViews>
    <workbookView xWindow="-90" yWindow="-90" windowWidth="23235" windowHeight="12435" tabRatio="862" activeTab="2"/>
  </bookViews>
  <sheets>
    <sheet name="General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4" hidden="1">Efectivo!$A$9:$H$21</definedName>
    <definedName name="_xlnm._FilterDatabase" localSheetId="0" hidden="1">General!$A$9:$I$53</definedName>
    <definedName name="_xlnm._FilterDatabase" localSheetId="3" hidden="1">'Otros bancos'!$A$9:$I$11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27" l="1"/>
  <c r="G18" i="27" l="1"/>
  <c r="E17" i="25" l="1"/>
  <c r="G16" i="27"/>
  <c r="E52" i="26"/>
  <c r="H51" i="26"/>
  <c r="H50" i="26"/>
  <c r="D21" i="27" l="1"/>
  <c r="G20" i="27"/>
  <c r="E14" i="24"/>
  <c r="H36" i="26" l="1"/>
  <c r="H49" i="26" l="1"/>
  <c r="H48" i="26" l="1"/>
  <c r="G17" i="27"/>
  <c r="H32" i="26"/>
  <c r="E21" i="27" l="1"/>
  <c r="F21" i="27"/>
  <c r="H37" i="26"/>
  <c r="H16" i="25"/>
  <c r="F17" i="25"/>
  <c r="G17" i="25"/>
  <c r="H12" i="24" l="1"/>
  <c r="G11" i="27"/>
  <c r="G12" i="27"/>
  <c r="G14" i="27" l="1"/>
  <c r="G13" i="27"/>
  <c r="G15" i="27"/>
  <c r="G10" i="27"/>
  <c r="G21" i="27" l="1"/>
  <c r="F52" i="26"/>
  <c r="G52" i="26"/>
  <c r="H47" i="26"/>
  <c r="H34" i="26" l="1"/>
  <c r="H46" i="26" l="1"/>
  <c r="H45" i="26"/>
  <c r="F14" i="24" l="1"/>
  <c r="G14" i="24"/>
  <c r="H13" i="24"/>
  <c r="H44" i="26" l="1"/>
  <c r="H43" i="26" l="1"/>
  <c r="H42" i="26" l="1"/>
  <c r="H15" i="25"/>
  <c r="H41" i="26" l="1"/>
  <c r="H40" i="26" l="1"/>
  <c r="H11" i="24" l="1"/>
  <c r="H39" i="26" l="1"/>
  <c r="G11" i="30" l="1"/>
  <c r="F11" i="30"/>
  <c r="E11" i="30"/>
  <c r="H10" i="30"/>
  <c r="H11" i="30" s="1"/>
  <c r="H38" i="26"/>
  <c r="H35" i="26" l="1"/>
  <c r="H33" i="26"/>
  <c r="H31" i="26"/>
  <c r="H10" i="24"/>
  <c r="H14" i="24" s="1"/>
  <c r="H12" i="25"/>
  <c r="H13" i="25"/>
  <c r="H30" i="26"/>
  <c r="H27" i="26"/>
  <c r="H28" i="26"/>
  <c r="H29" i="26"/>
  <c r="H26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14" i="25"/>
  <c r="H10" i="25"/>
  <c r="H11" i="25"/>
  <c r="H52" i="26" l="1"/>
  <c r="H17" i="25"/>
</calcChain>
</file>

<file path=xl/sharedStrings.xml><?xml version="1.0" encoding="utf-8"?>
<sst xmlns="http://schemas.openxmlformats.org/spreadsheetml/2006/main" count="227" uniqueCount="154">
  <si>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</si>
  <si>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</si>
  <si>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</si>
  <si>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</si>
  <si>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</si>
  <si>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</si>
  <si>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</si>
  <si>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</si>
  <si>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</si>
  <si>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</si>
  <si>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</si>
  <si>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</si>
  <si>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</si>
  <si>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</si>
  <si>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</si>
  <si>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</si>
  <si>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</si>
  <si>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</si>
  <si>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</si>
  <si>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</si>
  <si>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</si>
  <si>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</si>
  <si>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</si>
  <si>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</si>
  <si>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</si>
  <si>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</si>
  <si>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</si>
  <si>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</si>
  <si>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</si>
  <si>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</si>
  <si>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</si>
  <si>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</si>
  <si>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</si>
  <si>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</si>
  <si>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</si>
  <si>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</si>
  <si>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</si>
  <si>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</si>
  <si>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</si>
  <si>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</si>
  <si>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</si>
  <si>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</si>
  <si>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</si>
  <si>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</si>
  <si>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</si>
  <si>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</si>
  <si>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</si>
  <si>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</si>
  <si>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</si>
  <si>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</si>
  <si>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</si>
  <si>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</si>
  <si>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</si>
  <si>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</si>
  <si>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</si>
  <si>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</si>
  <si>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</si>
  <si>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</si>
  <si>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</si>
  <si>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</si>
  <si>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</si>
  <si>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</si>
  <si>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</si>
  <si>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</si>
  <si>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</si>
  <si>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</si>
  <si>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</si>
  <si>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</si>
  <si>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</si>
  <si>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CHOFER DE CAMION ESCOLAR DE LA RUTA CHACALA A EL REFUGIO SUCHITLAN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</si>
  <si>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</si>
  <si>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</si>
  <si>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</si>
  <si>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</si>
  <si>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</si>
  <si>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</si>
  <si>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</si>
  <si>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</si>
  <si>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</si>
  <si>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</si>
  <si>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CUENTA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</si>
  <si>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</si>
  <si>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</si>
  <si>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</si>
  <si>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</si>
  <si>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</si>
  <si>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</si>
  <si>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</si>
  <si>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</si>
  <si>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</si>
  <si>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</si>
  <si>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</si>
  <si>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</si>
  <si>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BANCO AZTEKA CLABE 127375013270869650 CUENTA 21531327086965</t>
  </si>
  <si>
    <t>JOHANNA VARGAS CAMACHO</t>
  </si>
  <si>
    <t>AUXILIAR ADMINISTRATIVO EN DIF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</si>
  <si>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</si>
  <si>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</si>
  <si>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</si>
  <si>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</si>
  <si>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</si>
  <si>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</si>
  <si>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</si>
  <si>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</si>
  <si>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</si>
  <si>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</si>
  <si>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</si>
  <si>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</si>
  <si>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</si>
  <si>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</si>
  <si>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</si>
  <si>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</si>
  <si>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</si>
  <si>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MANTENIMIENTO EN LA DELEGACION DE YELAPA</t>
  </si>
  <si>
    <t>CESAR RUBEN GARCIA CARDENAS</t>
  </si>
  <si>
    <t>AUXILIAR DE MEDICO MUNICIPAL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</si>
  <si>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</si>
  <si>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</si>
  <si>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</si>
  <si>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</si>
  <si>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</si>
  <si>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</si>
  <si>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AUXILIAR DE MANTENIMIENTO</t>
  </si>
  <si>
    <t>YESENIA JOYA GORDIAN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</si>
  <si>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</si>
  <si>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</si>
  <si>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</si>
  <si>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</si>
  <si>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SERENA RAMOS CASTILLÓN</t>
  </si>
  <si>
    <t>MAESTRA EN LA LOCALIDAD DE YELAPA</t>
  </si>
  <si>
    <t>MANTENIMIENTO EN LA UNIDAD DEPORTIVA DE EL TUITO JALISCO</t>
  </si>
  <si>
    <t>JOSE MIGUEL JOYA ARREOLA</t>
  </si>
  <si>
    <t>RICARDA CASTILLÓN RODRÍGUEZ</t>
  </si>
  <si>
    <t>MIRELLA GARCIA MARISCAL</t>
  </si>
  <si>
    <t>MARTINA CORTEZ CORTEZ</t>
  </si>
  <si>
    <t>AUXILIAR DE LIMPIEZA EN VILLA DEL MAR</t>
  </si>
  <si>
    <t>INTENDENCIA CASA DE LA CULTURA</t>
  </si>
  <si>
    <t>TERESA GORDIAN CASTILLON</t>
  </si>
  <si>
    <t>AUXILIAR DE CADI</t>
  </si>
  <si>
    <t>BRENDA LIZBETH PEREZ BECERRA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</si>
  <si>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Marzo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</si>
  <si>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Marzo 2023</t>
    </r>
  </si>
  <si>
    <r>
      <t xml:space="preserve">FECHA: </t>
    </r>
    <r>
      <rPr>
        <sz val="16"/>
        <color theme="1"/>
        <rFont val="Century Gothic"/>
        <family val="2"/>
      </rPr>
      <t>31 de Marzo del 2023</t>
    </r>
  </si>
  <si>
    <r>
      <t xml:space="preserve">PERIODO: </t>
    </r>
    <r>
      <rPr>
        <sz val="16"/>
        <color theme="1"/>
        <rFont val="Century Gothic"/>
        <family val="2"/>
      </rPr>
      <t>Del 16 al 31 de Marzo del 2023</t>
    </r>
  </si>
  <si>
    <r>
      <t>FECHA:</t>
    </r>
    <r>
      <rPr>
        <sz val="14"/>
        <color theme="1"/>
        <rFont val="Century Gothic"/>
        <family val="2"/>
      </rPr>
      <t xml:space="preserve"> 31 de Marzo de 2023</t>
    </r>
  </si>
  <si>
    <r>
      <t xml:space="preserve">PERIODO: </t>
    </r>
    <r>
      <rPr>
        <sz val="14"/>
        <color theme="1"/>
        <rFont val="Century Gothic"/>
        <family val="2"/>
      </rPr>
      <t>Del 16 al 31 de Marzo del 2023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</si>
  <si>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31 de Marzo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</si>
  <si>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Marzo del 2023</t>
    </r>
  </si>
  <si>
    <t>EDGAR ADRIAN JOYA CRUZ</t>
  </si>
  <si>
    <t>VICTOR RANGEL RODRIGUEZ MARISCAL</t>
  </si>
  <si>
    <t>ASEADOR PUBLICO</t>
  </si>
  <si>
    <t>IVAN PATIÑO ENCISO</t>
  </si>
  <si>
    <t>AUXILIAR DE MANTENIMIENTO EN YELAPA</t>
  </si>
  <si>
    <t>ERICKA NOEMI GARCIA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</si>
</sst>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4"/>
      <color indexed="8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 wrapText="1"/>
    </xf>
    <xf numFmtId="43" fontId="2" fillId="2" borderId="0" xfId="1" applyFont="1" applyFill="1" applyBorder="1"/>
    <xf numFmtId="43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43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43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vertical="center" wrapText="1"/>
    </xf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4" fontId="11" fillId="0" borderId="1" xfId="1" applyNumberFormat="1" applyFont="1" applyFill="1" applyBorder="1" applyAlignment="1">
      <alignment horizontal="left" vertical="center" wrapText="1"/>
    </xf>
    <xf numFmtId="44" fontId="11" fillId="0" borderId="1" xfId="0" applyNumberFormat="1" applyFont="1" applyBorder="1" applyAlignment="1">
      <alignment horizontal="left" vertical="center" wrapText="1"/>
    </xf>
    <xf numFmtId="43" fontId="11" fillId="2" borderId="0" xfId="1" applyFont="1" applyFill="1" applyBorder="1" applyAlignment="1">
      <alignment wrapText="1"/>
    </xf>
    <xf numFmtId="43" fontId="11" fillId="2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44" fontId="16" fillId="0" borderId="1" xfId="2" applyFont="1" applyFill="1" applyBorder="1" applyAlignment="1">
      <alignment horizontal="left" vertical="center" wrapText="1"/>
    </xf>
    <xf numFmtId="44" fontId="11" fillId="0" borderId="1" xfId="2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4" fontId="17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left" vertical="center" wrapText="1"/>
    </xf>
    <xf numFmtId="44" fontId="7" fillId="0" borderId="1" xfId="1" applyNumberFormat="1" applyFont="1" applyFill="1" applyBorder="1" applyAlignment="1">
      <alignment horizontal="left" vertical="center" wrapText="1"/>
    </xf>
    <xf numFmtId="44" fontId="7" fillId="0" borderId="1" xfId="0" applyNumberFormat="1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44" fontId="18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wrapText="1"/>
    </xf>
    <xf numFmtId="0" fontId="11" fillId="0" borderId="1" xfId="0" applyFont="1" applyBorder="1" applyAlignment="1">
      <alignment horizontal="center" vertical="center"/>
    </xf>
    <xf numFmtId="44" fontId="11" fillId="0" borderId="1" xfId="0" applyNumberFormat="1" applyFont="1" applyBorder="1" applyAlignment="1">
      <alignment vertical="center"/>
    </xf>
    <xf numFmtId="44" fontId="11" fillId="0" borderId="1" xfId="2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12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89379</xdr:colOff>
      <xdr:row>1</xdr:row>
      <xdr:rowOff>0</xdr:rowOff>
    </xdr:from>
    <xdr:to>
      <xdr:col>2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2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164851</xdr:colOff>
      <xdr:row>0</xdr:row>
      <xdr:rowOff>306510</xdr:rowOff>
    </xdr:from>
    <xdr:to>
      <xdr:col>2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186267</xdr:rowOff>
    </xdr:from>
    <xdr:to>
      <xdr:col>2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60" zoomScaleNormal="60" zoomScalePageLayoutView="50" workbookViewId="0">
      <selection activeCell="E11" sqref="E11"/>
    </sheetView>
  </sheetViews>
  <sheetFormatPr baseColWidth="10" defaultColWidth="11.42578125" defaultRowHeight="17.25" x14ac:dyDescent="0.3"/>
  <cols>
    <col min="1" max="1" width="10.42578125" style="23" bestFit="1" customWidth="1"/>
    <col min="2" max="2" width="14.42578125" style="23" hidden="1" customWidth="1"/>
    <col min="3" max="3" width="32" style="23" customWidth="1"/>
    <col min="4" max="4" width="31.5703125" style="50" customWidth="1"/>
    <col min="5" max="5" width="18.42578125" style="23" customWidth="1"/>
    <col min="6" max="6" width="14.85546875" style="23" customWidth="1"/>
    <col min="7" max="7" width="15.7109375" style="23" customWidth="1"/>
    <col min="8" max="8" width="20.7109375" style="23" customWidth="1"/>
    <col min="9" max="9" width="32.7109375" style="23" customWidth="1"/>
    <col min="10" max="10" width="25" style="29" customWidth="1"/>
    <col min="11" max="16384" width="11.42578125" style="1"/>
  </cols>
  <sheetData>
    <row r="1" spans="1:10" ht="24.95" customHeight="1" x14ac:dyDescent="0.3">
      <c r="A1" s="90" t="s">
        <v>7</v>
      </c>
      <c r="B1" s="90"/>
      <c r="C1" s="90"/>
      <c r="D1" s="90"/>
      <c r="E1" s="90"/>
      <c r="F1" s="90"/>
      <c r="G1" s="90"/>
      <c r="H1" s="90"/>
      <c r="I1" s="90"/>
    </row>
    <row r="2" spans="1:10" ht="24.95" customHeight="1" x14ac:dyDescent="0.3">
      <c r="A2" s="95" t="s">
        <v>14</v>
      </c>
      <c r="B2" s="95"/>
      <c r="C2" s="95"/>
      <c r="D2" s="95"/>
      <c r="E2" s="95"/>
      <c r="F2" s="95"/>
      <c r="G2" s="96" t="s">
        <v>140</v>
      </c>
      <c r="H2" s="96"/>
      <c r="I2" s="96"/>
    </row>
    <row r="3" spans="1:10" ht="24.95" customHeight="1" x14ac:dyDescent="0.3">
      <c r="A3" s="91" t="s">
        <v>66</v>
      </c>
      <c r="B3" s="91"/>
      <c r="C3" s="91"/>
      <c r="D3" s="91"/>
      <c r="E3" s="91"/>
      <c r="F3" s="91"/>
      <c r="G3" s="90"/>
      <c r="H3" s="90"/>
      <c r="I3" s="90"/>
    </row>
    <row r="4" spans="1:10" ht="24.95" customHeight="1" x14ac:dyDescent="0.3">
      <c r="A4" s="91" t="s">
        <v>15</v>
      </c>
      <c r="B4" s="91"/>
      <c r="C4" s="91"/>
      <c r="D4" s="91"/>
      <c r="E4" s="91"/>
      <c r="F4" s="91"/>
      <c r="G4" s="96" t="s">
        <v>141</v>
      </c>
      <c r="H4" s="96"/>
      <c r="I4" s="96"/>
    </row>
    <row r="5" spans="1:10" ht="13.9" customHeight="1" x14ac:dyDescent="0.3">
      <c r="A5" s="90" t="s">
        <v>7</v>
      </c>
      <c r="B5" s="90"/>
      <c r="C5" s="90"/>
      <c r="D5" s="90"/>
      <c r="E5" s="90"/>
      <c r="F5" s="90"/>
      <c r="G5" s="90"/>
      <c r="H5" s="90"/>
      <c r="I5" s="90"/>
    </row>
    <row r="6" spans="1:10" s="45" customFormat="1" ht="22.9" customHeight="1" x14ac:dyDescent="0.25">
      <c r="A6" s="91" t="s">
        <v>41</v>
      </c>
      <c r="B6" s="91"/>
      <c r="C6" s="91"/>
      <c r="D6" s="91"/>
      <c r="E6" s="91"/>
      <c r="F6" s="91"/>
      <c r="G6" s="91"/>
      <c r="H6" s="91"/>
      <c r="I6" s="91"/>
      <c r="J6" s="29"/>
    </row>
    <row r="7" spans="1:10" ht="24.95" customHeight="1" x14ac:dyDescent="0.3">
      <c r="A7" s="92" t="s">
        <v>13</v>
      </c>
      <c r="B7" s="92"/>
      <c r="C7" s="92"/>
      <c r="D7" s="92"/>
      <c r="E7" s="92"/>
      <c r="F7" s="92"/>
      <c r="G7" s="92"/>
      <c r="H7" s="92"/>
      <c r="I7" s="92"/>
    </row>
    <row r="8" spans="1:10" ht="21.6" customHeight="1" x14ac:dyDescent="0.3">
      <c r="A8" s="93" t="s">
        <v>9</v>
      </c>
      <c r="B8" s="93"/>
      <c r="C8" s="93"/>
      <c r="D8" s="93"/>
      <c r="E8" s="93"/>
      <c r="F8" s="93"/>
      <c r="G8" s="93"/>
      <c r="H8" s="93"/>
      <c r="I8" s="93"/>
    </row>
    <row r="9" spans="1:10" s="23" customFormat="1" ht="30" x14ac:dyDescent="0.3">
      <c r="A9" s="9" t="s">
        <v>2</v>
      </c>
      <c r="B9" s="9" t="s">
        <v>80</v>
      </c>
      <c r="C9" s="9" t="s">
        <v>0</v>
      </c>
      <c r="D9" s="49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0"/>
    </row>
    <row r="10" spans="1:10" s="19" customFormat="1" ht="91.15" customHeight="1" x14ac:dyDescent="0.25">
      <c r="A10" s="65">
        <v>1</v>
      </c>
      <c r="B10" s="65">
        <v>1587526969</v>
      </c>
      <c r="C10" s="66" t="s">
        <v>10</v>
      </c>
      <c r="D10" s="66" t="s">
        <v>11</v>
      </c>
      <c r="E10" s="68">
        <v>3200</v>
      </c>
      <c r="F10" s="69"/>
      <c r="G10" s="70"/>
      <c r="H10" s="71">
        <f t="shared" ref="H10:H24" si="0">E10+F10-G10</f>
        <v>3200</v>
      </c>
      <c r="I10" s="66"/>
      <c r="J10" s="72"/>
    </row>
    <row r="11" spans="1:10" s="19" customFormat="1" ht="91.15" customHeight="1" x14ac:dyDescent="0.25">
      <c r="A11" s="65">
        <v>2</v>
      </c>
      <c r="B11" s="65">
        <v>1587100970</v>
      </c>
      <c r="C11" s="66" t="s">
        <v>75</v>
      </c>
      <c r="D11" s="66" t="s">
        <v>17</v>
      </c>
      <c r="E11" s="68">
        <v>4000</v>
      </c>
      <c r="F11" s="69"/>
      <c r="G11" s="70"/>
      <c r="H11" s="71">
        <f t="shared" si="0"/>
        <v>4000</v>
      </c>
      <c r="I11" s="66"/>
      <c r="J11" s="72"/>
    </row>
    <row r="12" spans="1:10" s="19" customFormat="1" ht="91.15" customHeight="1" x14ac:dyDescent="0.25">
      <c r="A12" s="65">
        <v>3</v>
      </c>
      <c r="B12" s="65">
        <v>1587100988</v>
      </c>
      <c r="C12" s="66" t="s">
        <v>16</v>
      </c>
      <c r="D12" s="66" t="s">
        <v>8</v>
      </c>
      <c r="E12" s="68">
        <v>2500</v>
      </c>
      <c r="F12" s="69"/>
      <c r="G12" s="70"/>
      <c r="H12" s="71">
        <f t="shared" si="0"/>
        <v>2500</v>
      </c>
      <c r="I12" s="66"/>
      <c r="J12" s="72"/>
    </row>
    <row r="13" spans="1:10" s="19" customFormat="1" ht="91.15" customHeight="1" x14ac:dyDescent="0.25">
      <c r="A13" s="65">
        <v>4</v>
      </c>
      <c r="B13" s="65">
        <v>1587101004</v>
      </c>
      <c r="C13" s="66" t="s">
        <v>19</v>
      </c>
      <c r="D13" s="66" t="s">
        <v>18</v>
      </c>
      <c r="E13" s="73">
        <v>2500</v>
      </c>
      <c r="F13" s="74"/>
      <c r="G13" s="70"/>
      <c r="H13" s="71">
        <f t="shared" si="0"/>
        <v>2500</v>
      </c>
      <c r="I13" s="66"/>
      <c r="J13" s="72"/>
    </row>
    <row r="14" spans="1:10" s="19" customFormat="1" ht="91.15" customHeight="1" x14ac:dyDescent="0.25">
      <c r="A14" s="65">
        <v>5</v>
      </c>
      <c r="B14" s="65">
        <v>1587100954</v>
      </c>
      <c r="C14" s="66" t="s">
        <v>52</v>
      </c>
      <c r="D14" s="66" t="s">
        <v>20</v>
      </c>
      <c r="E14" s="73">
        <v>2000</v>
      </c>
      <c r="F14" s="74"/>
      <c r="G14" s="70"/>
      <c r="H14" s="71">
        <f t="shared" si="0"/>
        <v>2000</v>
      </c>
      <c r="I14" s="66"/>
      <c r="J14" s="72"/>
    </row>
    <row r="15" spans="1:10" s="19" customFormat="1" ht="91.15" customHeight="1" x14ac:dyDescent="0.25">
      <c r="A15" s="65">
        <v>6</v>
      </c>
      <c r="B15" s="65">
        <v>1587101012</v>
      </c>
      <c r="C15" s="66" t="s">
        <v>25</v>
      </c>
      <c r="D15" s="66" t="s">
        <v>24</v>
      </c>
      <c r="E15" s="73">
        <v>3000</v>
      </c>
      <c r="F15" s="74"/>
      <c r="G15" s="70"/>
      <c r="H15" s="71">
        <f t="shared" si="0"/>
        <v>3000</v>
      </c>
      <c r="I15" s="66"/>
      <c r="J15" s="72"/>
    </row>
    <row r="16" spans="1:10" s="19" customFormat="1" ht="91.15" customHeight="1" x14ac:dyDescent="0.25">
      <c r="A16" s="65">
        <v>7</v>
      </c>
      <c r="B16" s="65">
        <v>1587702147</v>
      </c>
      <c r="C16" s="67" t="s">
        <v>81</v>
      </c>
      <c r="D16" s="66" t="s">
        <v>28</v>
      </c>
      <c r="E16" s="75">
        <v>2500</v>
      </c>
      <c r="F16" s="75"/>
      <c r="G16" s="75"/>
      <c r="H16" s="71">
        <f t="shared" si="0"/>
        <v>2500</v>
      </c>
      <c r="I16" s="76"/>
      <c r="J16" s="72"/>
    </row>
    <row r="17" spans="1:10" s="19" customFormat="1" ht="91.15" customHeight="1" x14ac:dyDescent="0.25">
      <c r="A17" s="65">
        <v>8</v>
      </c>
      <c r="B17" s="65">
        <v>1587711384</v>
      </c>
      <c r="C17" s="66" t="s">
        <v>29</v>
      </c>
      <c r="D17" s="66" t="s">
        <v>30</v>
      </c>
      <c r="E17" s="75">
        <v>7000</v>
      </c>
      <c r="F17" s="75"/>
      <c r="G17" s="75"/>
      <c r="H17" s="71">
        <f t="shared" si="0"/>
        <v>7000</v>
      </c>
      <c r="I17" s="76"/>
      <c r="J17" s="72"/>
    </row>
    <row r="18" spans="1:10" s="19" customFormat="1" ht="91.15" customHeight="1" x14ac:dyDescent="0.25">
      <c r="A18" s="65">
        <v>9</v>
      </c>
      <c r="B18" s="65">
        <v>1587702172</v>
      </c>
      <c r="C18" s="67" t="s">
        <v>34</v>
      </c>
      <c r="D18" s="66" t="s">
        <v>35</v>
      </c>
      <c r="E18" s="75">
        <v>3000</v>
      </c>
      <c r="F18" s="75"/>
      <c r="G18" s="75"/>
      <c r="H18" s="71">
        <f t="shared" si="0"/>
        <v>3000</v>
      </c>
      <c r="I18" s="67"/>
      <c r="J18" s="77"/>
    </row>
    <row r="19" spans="1:10" s="19" customFormat="1" ht="91.15" customHeight="1" x14ac:dyDescent="0.25">
      <c r="A19" s="65">
        <v>10</v>
      </c>
      <c r="B19" s="65">
        <v>1587266631</v>
      </c>
      <c r="C19" s="67" t="s">
        <v>39</v>
      </c>
      <c r="D19" s="66" t="s">
        <v>40</v>
      </c>
      <c r="E19" s="75">
        <v>2000</v>
      </c>
      <c r="F19" s="75"/>
      <c r="G19" s="75"/>
      <c r="H19" s="71">
        <f t="shared" si="0"/>
        <v>2000</v>
      </c>
      <c r="I19" s="67"/>
      <c r="J19" s="77"/>
    </row>
    <row r="20" spans="1:10" s="19" customFormat="1" ht="91.15" customHeight="1" x14ac:dyDescent="0.25">
      <c r="A20" s="65">
        <v>11</v>
      </c>
      <c r="B20" s="65">
        <v>1588103396</v>
      </c>
      <c r="C20" s="67" t="s">
        <v>37</v>
      </c>
      <c r="D20" s="66" t="s">
        <v>36</v>
      </c>
      <c r="E20" s="75">
        <v>2000</v>
      </c>
      <c r="F20" s="75"/>
      <c r="G20" s="75"/>
      <c r="H20" s="71">
        <f t="shared" si="0"/>
        <v>2000</v>
      </c>
      <c r="I20" s="67"/>
      <c r="J20" s="77"/>
    </row>
    <row r="21" spans="1:10" s="19" customFormat="1" ht="91.15" customHeight="1" x14ac:dyDescent="0.25">
      <c r="A21" s="65">
        <v>12</v>
      </c>
      <c r="B21" s="65">
        <v>1587101020</v>
      </c>
      <c r="C21" s="67" t="s">
        <v>51</v>
      </c>
      <c r="D21" s="66" t="s">
        <v>54</v>
      </c>
      <c r="E21" s="73">
        <v>3000</v>
      </c>
      <c r="F21" s="74"/>
      <c r="G21" s="70"/>
      <c r="H21" s="71">
        <f t="shared" si="0"/>
        <v>3000</v>
      </c>
      <c r="I21" s="78"/>
      <c r="J21" s="77"/>
    </row>
    <row r="22" spans="1:10" s="19" customFormat="1" ht="91.15" customHeight="1" x14ac:dyDescent="0.25">
      <c r="A22" s="65">
        <v>13</v>
      </c>
      <c r="B22" s="65">
        <v>1587919716</v>
      </c>
      <c r="C22" s="67" t="s">
        <v>47</v>
      </c>
      <c r="D22" s="66" t="s">
        <v>48</v>
      </c>
      <c r="E22" s="73">
        <v>2500</v>
      </c>
      <c r="F22" s="74"/>
      <c r="G22" s="70"/>
      <c r="H22" s="71">
        <f t="shared" si="0"/>
        <v>2500</v>
      </c>
      <c r="I22" s="78"/>
      <c r="J22" s="77"/>
    </row>
    <row r="23" spans="1:10" s="19" customFormat="1" ht="91.15" customHeight="1" x14ac:dyDescent="0.25">
      <c r="A23" s="65">
        <v>14</v>
      </c>
      <c r="B23" s="65">
        <v>1587480138</v>
      </c>
      <c r="C23" s="67" t="s">
        <v>49</v>
      </c>
      <c r="D23" s="66" t="s">
        <v>50</v>
      </c>
      <c r="E23" s="73">
        <v>2500</v>
      </c>
      <c r="F23" s="74"/>
      <c r="G23" s="70"/>
      <c r="H23" s="71">
        <f t="shared" si="0"/>
        <v>2500</v>
      </c>
      <c r="I23" s="78"/>
      <c r="J23" s="77"/>
    </row>
    <row r="24" spans="1:10" s="19" customFormat="1" ht="91.15" customHeight="1" x14ac:dyDescent="0.25">
      <c r="A24" s="65">
        <v>15</v>
      </c>
      <c r="B24" s="65">
        <v>1587526986</v>
      </c>
      <c r="C24" s="67" t="s">
        <v>53</v>
      </c>
      <c r="D24" s="66" t="s">
        <v>56</v>
      </c>
      <c r="E24" s="73">
        <v>2500</v>
      </c>
      <c r="F24" s="74"/>
      <c r="G24" s="70"/>
      <c r="H24" s="71">
        <f t="shared" si="0"/>
        <v>2500</v>
      </c>
      <c r="I24" s="78"/>
    </row>
    <row r="25" spans="1:10" s="19" customFormat="1" ht="91.15" customHeight="1" x14ac:dyDescent="0.25">
      <c r="A25" s="65">
        <v>16</v>
      </c>
      <c r="B25" s="65">
        <v>1587923218</v>
      </c>
      <c r="C25" s="66" t="s">
        <v>58</v>
      </c>
      <c r="D25" s="66" t="s">
        <v>55</v>
      </c>
      <c r="E25" s="68">
        <v>2500</v>
      </c>
      <c r="F25" s="74"/>
      <c r="G25" s="70"/>
      <c r="H25" s="71">
        <v>2500</v>
      </c>
      <c r="I25" s="78"/>
      <c r="J25" s="77"/>
    </row>
    <row r="26" spans="1:10" s="19" customFormat="1" ht="91.15" customHeight="1" x14ac:dyDescent="0.25">
      <c r="A26" s="65">
        <v>17</v>
      </c>
      <c r="B26" s="65">
        <v>1587711367</v>
      </c>
      <c r="C26" s="66" t="s">
        <v>59</v>
      </c>
      <c r="D26" s="66" t="s">
        <v>60</v>
      </c>
      <c r="E26" s="68">
        <v>6000</v>
      </c>
      <c r="F26" s="74"/>
      <c r="G26" s="70"/>
      <c r="H26" s="71">
        <f>E26+F26-G26</f>
        <v>6000</v>
      </c>
      <c r="I26" s="78"/>
      <c r="J26" s="77"/>
    </row>
    <row r="27" spans="1:10" s="19" customFormat="1" ht="91.15" customHeight="1" x14ac:dyDescent="0.25">
      <c r="A27" s="65">
        <v>18</v>
      </c>
      <c r="B27" s="65">
        <v>1587702139</v>
      </c>
      <c r="C27" s="66" t="s">
        <v>61</v>
      </c>
      <c r="D27" s="66" t="s">
        <v>62</v>
      </c>
      <c r="E27" s="68">
        <v>3500</v>
      </c>
      <c r="F27" s="74"/>
      <c r="G27" s="70"/>
      <c r="H27" s="71">
        <f>E27+F27-G27</f>
        <v>3500</v>
      </c>
      <c r="I27" s="78"/>
      <c r="J27" s="77"/>
    </row>
    <row r="28" spans="1:10" s="19" customFormat="1" ht="91.15" customHeight="1" x14ac:dyDescent="0.25">
      <c r="A28" s="65">
        <v>19</v>
      </c>
      <c r="B28" s="65">
        <v>1462357232</v>
      </c>
      <c r="C28" s="66" t="s">
        <v>63</v>
      </c>
      <c r="D28" s="66" t="s">
        <v>64</v>
      </c>
      <c r="E28" s="68">
        <v>3500</v>
      </c>
      <c r="F28" s="74"/>
      <c r="G28" s="70"/>
      <c r="H28" s="71">
        <f>E28+F28-G28</f>
        <v>3500</v>
      </c>
      <c r="I28" s="78"/>
      <c r="J28" s="77"/>
    </row>
    <row r="29" spans="1:10" s="19" customFormat="1" ht="91.15" customHeight="1" x14ac:dyDescent="0.25">
      <c r="A29" s="65">
        <v>20</v>
      </c>
      <c r="B29" s="65">
        <v>2742591510</v>
      </c>
      <c r="C29" s="66" t="s">
        <v>65</v>
      </c>
      <c r="D29" s="66" t="s">
        <v>64</v>
      </c>
      <c r="E29" s="68">
        <v>3500</v>
      </c>
      <c r="F29" s="74"/>
      <c r="G29" s="70"/>
      <c r="H29" s="71">
        <f t="shared" ref="H29:H43" si="1">E29+F29-G29</f>
        <v>3500</v>
      </c>
      <c r="I29" s="78"/>
      <c r="J29" s="77"/>
    </row>
    <row r="30" spans="1:10" s="19" customFormat="1" ht="91.15" customHeight="1" x14ac:dyDescent="0.25">
      <c r="A30" s="65">
        <v>21</v>
      </c>
      <c r="B30" s="65">
        <v>1574001857</v>
      </c>
      <c r="C30" s="66" t="s">
        <v>67</v>
      </c>
      <c r="D30" s="66" t="s">
        <v>68</v>
      </c>
      <c r="E30" s="68">
        <v>4000</v>
      </c>
      <c r="F30" s="74"/>
      <c r="G30" s="70"/>
      <c r="H30" s="71">
        <f t="shared" si="1"/>
        <v>4000</v>
      </c>
      <c r="I30" s="78"/>
      <c r="J30" s="77"/>
    </row>
    <row r="31" spans="1:10" s="19" customFormat="1" ht="91.15" customHeight="1" x14ac:dyDescent="0.25">
      <c r="A31" s="65">
        <v>22</v>
      </c>
      <c r="B31" s="65">
        <v>1519093357</v>
      </c>
      <c r="C31" s="66" t="s">
        <v>76</v>
      </c>
      <c r="D31" s="66" t="s">
        <v>77</v>
      </c>
      <c r="E31" s="68">
        <v>2500</v>
      </c>
      <c r="F31" s="74"/>
      <c r="G31" s="70"/>
      <c r="H31" s="71">
        <f t="shared" si="1"/>
        <v>2500</v>
      </c>
      <c r="I31" s="78"/>
      <c r="J31" s="77"/>
    </row>
    <row r="32" spans="1:10" s="19" customFormat="1" ht="91.15" customHeight="1" x14ac:dyDescent="0.25">
      <c r="A32" s="65">
        <v>23</v>
      </c>
      <c r="B32" s="65">
        <v>1587711376</v>
      </c>
      <c r="C32" s="66" t="s">
        <v>131</v>
      </c>
      <c r="D32" s="66" t="s">
        <v>77</v>
      </c>
      <c r="E32" s="68">
        <v>2500</v>
      </c>
      <c r="F32" s="74"/>
      <c r="G32" s="70"/>
      <c r="H32" s="71">
        <f t="shared" si="1"/>
        <v>2500</v>
      </c>
      <c r="I32" s="78"/>
      <c r="J32" s="77"/>
    </row>
    <row r="33" spans="1:10" s="19" customFormat="1" ht="91.15" customHeight="1" x14ac:dyDescent="0.25">
      <c r="A33" s="65">
        <v>24</v>
      </c>
      <c r="B33" s="65">
        <v>1585781933</v>
      </c>
      <c r="C33" s="67" t="s">
        <v>78</v>
      </c>
      <c r="D33" s="66" t="s">
        <v>79</v>
      </c>
      <c r="E33" s="75">
        <v>5531</v>
      </c>
      <c r="F33" s="75"/>
      <c r="G33" s="75"/>
      <c r="H33" s="71">
        <f t="shared" si="1"/>
        <v>5531</v>
      </c>
      <c r="I33" s="67"/>
      <c r="J33" s="77"/>
    </row>
    <row r="34" spans="1:10" s="19" customFormat="1" ht="91.15" customHeight="1" x14ac:dyDescent="0.25">
      <c r="A34" s="65">
        <v>25</v>
      </c>
      <c r="B34" s="65">
        <v>1587456473</v>
      </c>
      <c r="C34" s="67" t="s">
        <v>116</v>
      </c>
      <c r="D34" s="66" t="s">
        <v>117</v>
      </c>
      <c r="E34" s="75">
        <v>3500</v>
      </c>
      <c r="F34" s="75"/>
      <c r="G34" s="75"/>
      <c r="H34" s="71">
        <f t="shared" si="1"/>
        <v>3500</v>
      </c>
      <c r="I34" s="67"/>
      <c r="J34" s="77"/>
    </row>
    <row r="35" spans="1:10" s="19" customFormat="1" ht="91.15" customHeight="1" x14ac:dyDescent="0.25">
      <c r="A35" s="65">
        <v>26</v>
      </c>
      <c r="B35" s="65">
        <v>1587702180</v>
      </c>
      <c r="C35" s="67" t="s">
        <v>70</v>
      </c>
      <c r="D35" s="66" t="s">
        <v>82</v>
      </c>
      <c r="E35" s="75">
        <v>3500</v>
      </c>
      <c r="F35" s="75"/>
      <c r="G35" s="75"/>
      <c r="H35" s="71">
        <f t="shared" si="1"/>
        <v>3500</v>
      </c>
      <c r="I35" s="67"/>
      <c r="J35" s="77"/>
    </row>
    <row r="36" spans="1:10" s="19" customFormat="1" ht="91.15" customHeight="1" x14ac:dyDescent="0.25">
      <c r="A36" s="65">
        <v>29</v>
      </c>
      <c r="B36" s="65">
        <v>1588503831</v>
      </c>
      <c r="C36" s="67" t="s">
        <v>126</v>
      </c>
      <c r="D36" s="66" t="s">
        <v>127</v>
      </c>
      <c r="E36" s="75">
        <v>4000</v>
      </c>
      <c r="F36" s="75"/>
      <c r="G36" s="75"/>
      <c r="H36" s="71">
        <f>E36+F36-G36</f>
        <v>4000</v>
      </c>
      <c r="I36" s="67"/>
      <c r="J36" s="77"/>
    </row>
    <row r="37" spans="1:10" s="19" customFormat="1" ht="91.15" customHeight="1" x14ac:dyDescent="0.25">
      <c r="A37" s="65">
        <v>27</v>
      </c>
      <c r="B37" s="65">
        <v>1594817989</v>
      </c>
      <c r="C37" s="67" t="s">
        <v>87</v>
      </c>
      <c r="D37" s="66" t="s">
        <v>88</v>
      </c>
      <c r="E37" s="75">
        <v>3920</v>
      </c>
      <c r="F37" s="75"/>
      <c r="G37" s="75"/>
      <c r="H37" s="71">
        <f t="shared" si="1"/>
        <v>3920</v>
      </c>
      <c r="I37" s="67"/>
      <c r="J37" s="77"/>
    </row>
    <row r="38" spans="1:10" s="19" customFormat="1" ht="91.15" customHeight="1" x14ac:dyDescent="0.25">
      <c r="A38" s="65">
        <v>28</v>
      </c>
      <c r="B38" s="65">
        <v>1595268628</v>
      </c>
      <c r="C38" s="67" t="s">
        <v>90</v>
      </c>
      <c r="D38" s="66" t="s">
        <v>89</v>
      </c>
      <c r="E38" s="75">
        <v>3500</v>
      </c>
      <c r="F38" s="75"/>
      <c r="G38" s="75"/>
      <c r="H38" s="71">
        <f t="shared" si="1"/>
        <v>3500</v>
      </c>
      <c r="I38" s="67"/>
      <c r="J38" s="77"/>
    </row>
    <row r="39" spans="1:10" s="19" customFormat="1" ht="91.15" customHeight="1" x14ac:dyDescent="0.25">
      <c r="A39" s="65">
        <v>30</v>
      </c>
      <c r="B39" s="65">
        <v>1565285508</v>
      </c>
      <c r="C39" s="67" t="s">
        <v>94</v>
      </c>
      <c r="D39" s="66" t="s">
        <v>95</v>
      </c>
      <c r="E39" s="75">
        <v>2000</v>
      </c>
      <c r="F39" s="75"/>
      <c r="G39" s="75"/>
      <c r="H39" s="71">
        <f t="shared" si="1"/>
        <v>2000</v>
      </c>
      <c r="I39" s="67"/>
      <c r="J39" s="77"/>
    </row>
    <row r="40" spans="1:10" s="19" customFormat="1" ht="91.15" customHeight="1" x14ac:dyDescent="0.25">
      <c r="A40" s="65">
        <v>31</v>
      </c>
      <c r="B40" s="65">
        <v>2940545570</v>
      </c>
      <c r="C40" s="67" t="s">
        <v>98</v>
      </c>
      <c r="D40" s="66" t="s">
        <v>97</v>
      </c>
      <c r="E40" s="75">
        <v>4200</v>
      </c>
      <c r="F40" s="75"/>
      <c r="G40" s="75"/>
      <c r="H40" s="71">
        <f t="shared" si="1"/>
        <v>4200</v>
      </c>
      <c r="I40" s="67"/>
      <c r="J40" s="77"/>
    </row>
    <row r="41" spans="1:10" s="19" customFormat="1" ht="91.15" customHeight="1" x14ac:dyDescent="0.25">
      <c r="A41" s="65">
        <v>32</v>
      </c>
      <c r="B41" s="65">
        <v>1507258377</v>
      </c>
      <c r="C41" s="67" t="s">
        <v>99</v>
      </c>
      <c r="D41" s="66" t="s">
        <v>100</v>
      </c>
      <c r="E41" s="75">
        <v>2500</v>
      </c>
      <c r="F41" s="75"/>
      <c r="G41" s="75"/>
      <c r="H41" s="71">
        <f t="shared" si="1"/>
        <v>2500</v>
      </c>
      <c r="I41" s="67"/>
      <c r="J41" s="77"/>
    </row>
    <row r="42" spans="1:10" s="19" customFormat="1" ht="91.15" customHeight="1" x14ac:dyDescent="0.25">
      <c r="A42" s="65">
        <v>33</v>
      </c>
      <c r="B42" s="65">
        <v>1515162470</v>
      </c>
      <c r="C42" s="67" t="s">
        <v>108</v>
      </c>
      <c r="D42" s="66" t="s">
        <v>109</v>
      </c>
      <c r="E42" s="75">
        <v>3000</v>
      </c>
      <c r="F42" s="75"/>
      <c r="G42" s="75"/>
      <c r="H42" s="71">
        <f t="shared" si="1"/>
        <v>3000</v>
      </c>
      <c r="I42" s="67"/>
      <c r="J42" s="77"/>
    </row>
    <row r="43" spans="1:10" s="19" customFormat="1" ht="91.15" customHeight="1" x14ac:dyDescent="0.25">
      <c r="A43" s="65">
        <v>34</v>
      </c>
      <c r="B43" s="65">
        <v>1515162488</v>
      </c>
      <c r="C43" s="67" t="s">
        <v>110</v>
      </c>
      <c r="D43" s="66" t="s">
        <v>101</v>
      </c>
      <c r="E43" s="75">
        <v>3800</v>
      </c>
      <c r="F43" s="75"/>
      <c r="G43" s="75"/>
      <c r="H43" s="71">
        <f t="shared" si="1"/>
        <v>3800</v>
      </c>
      <c r="I43" s="67"/>
      <c r="J43" s="77"/>
    </row>
    <row r="44" spans="1:10" s="19" customFormat="1" ht="91.15" customHeight="1" x14ac:dyDescent="0.25">
      <c r="A44" s="65">
        <v>35</v>
      </c>
      <c r="B44" s="65">
        <v>1517711306</v>
      </c>
      <c r="C44" s="67" t="s">
        <v>111</v>
      </c>
      <c r="D44" s="66" t="s">
        <v>112</v>
      </c>
      <c r="E44" s="75">
        <v>2500</v>
      </c>
      <c r="F44" s="75"/>
      <c r="G44" s="75"/>
      <c r="H44" s="71">
        <f t="shared" ref="H44:H51" si="2">E44+F44-G44</f>
        <v>2500</v>
      </c>
      <c r="I44" s="67"/>
      <c r="J44" s="77"/>
    </row>
    <row r="45" spans="1:10" s="19" customFormat="1" ht="91.15" customHeight="1" x14ac:dyDescent="0.25">
      <c r="A45" s="65">
        <v>36</v>
      </c>
      <c r="B45" s="65">
        <v>1525924469</v>
      </c>
      <c r="C45" s="79" t="s">
        <v>102</v>
      </c>
      <c r="D45" s="80" t="s">
        <v>103</v>
      </c>
      <c r="E45" s="75">
        <v>3000</v>
      </c>
      <c r="F45" s="75"/>
      <c r="G45" s="75"/>
      <c r="H45" s="71">
        <f t="shared" si="2"/>
        <v>3000</v>
      </c>
      <c r="I45" s="67"/>
      <c r="J45" s="77"/>
    </row>
    <row r="46" spans="1:10" ht="91.15" customHeight="1" x14ac:dyDescent="0.3">
      <c r="A46" s="65">
        <v>37</v>
      </c>
      <c r="B46" s="65">
        <v>1525924477</v>
      </c>
      <c r="C46" s="79" t="s">
        <v>104</v>
      </c>
      <c r="D46" s="80" t="s">
        <v>105</v>
      </c>
      <c r="E46" s="75">
        <v>3000</v>
      </c>
      <c r="F46" s="75"/>
      <c r="G46" s="75"/>
      <c r="H46" s="71">
        <f t="shared" si="2"/>
        <v>3000</v>
      </c>
      <c r="I46" s="78"/>
    </row>
    <row r="47" spans="1:10" ht="91.15" customHeight="1" x14ac:dyDescent="0.3">
      <c r="A47" s="65">
        <v>38</v>
      </c>
      <c r="B47" s="65">
        <v>1509667756</v>
      </c>
      <c r="C47" s="67" t="s">
        <v>118</v>
      </c>
      <c r="D47" s="66" t="s">
        <v>97</v>
      </c>
      <c r="E47" s="75">
        <v>4200</v>
      </c>
      <c r="F47" s="75"/>
      <c r="G47" s="75"/>
      <c r="H47" s="71">
        <f t="shared" si="2"/>
        <v>4200</v>
      </c>
      <c r="I47" s="67"/>
    </row>
    <row r="48" spans="1:10" ht="91.15" customHeight="1" x14ac:dyDescent="0.3">
      <c r="A48" s="65">
        <v>39</v>
      </c>
      <c r="B48" s="65"/>
      <c r="C48" s="67" t="s">
        <v>132</v>
      </c>
      <c r="D48" s="66" t="s">
        <v>138</v>
      </c>
      <c r="E48" s="75">
        <v>3670</v>
      </c>
      <c r="F48" s="75"/>
      <c r="G48" s="75"/>
      <c r="H48" s="71">
        <f t="shared" si="2"/>
        <v>3670</v>
      </c>
      <c r="I48" s="67"/>
    </row>
    <row r="49" spans="1:9" ht="91.15" customHeight="1" x14ac:dyDescent="0.3">
      <c r="A49" s="65">
        <v>40</v>
      </c>
      <c r="B49" s="65"/>
      <c r="C49" s="67" t="s">
        <v>137</v>
      </c>
      <c r="D49" s="66" t="s">
        <v>97</v>
      </c>
      <c r="E49" s="75">
        <v>4200</v>
      </c>
      <c r="F49" s="75"/>
      <c r="G49" s="75"/>
      <c r="H49" s="71">
        <f t="shared" si="2"/>
        <v>4200</v>
      </c>
      <c r="I49" s="67"/>
    </row>
    <row r="50" spans="1:9" ht="91.15" customHeight="1" x14ac:dyDescent="0.3">
      <c r="A50" s="65">
        <v>41</v>
      </c>
      <c r="B50" s="65"/>
      <c r="C50" s="67" t="s">
        <v>148</v>
      </c>
      <c r="D50" s="66" t="s">
        <v>122</v>
      </c>
      <c r="E50" s="75">
        <v>3000</v>
      </c>
      <c r="F50" s="75"/>
      <c r="G50" s="75"/>
      <c r="H50" s="71">
        <f t="shared" si="2"/>
        <v>3000</v>
      </c>
      <c r="I50" s="67"/>
    </row>
    <row r="51" spans="1:9" ht="91.15" customHeight="1" x14ac:dyDescent="0.3">
      <c r="A51" s="65">
        <v>42</v>
      </c>
      <c r="B51" s="65"/>
      <c r="C51" s="67" t="s">
        <v>134</v>
      </c>
      <c r="D51" s="66" t="s">
        <v>135</v>
      </c>
      <c r="E51" s="75">
        <v>3000</v>
      </c>
      <c r="F51" s="75"/>
      <c r="G51" s="75"/>
      <c r="H51" s="71">
        <f t="shared" si="2"/>
        <v>3000</v>
      </c>
      <c r="I51" s="67"/>
    </row>
    <row r="52" spans="1:9" ht="20.25" x14ac:dyDescent="0.3">
      <c r="A52" s="94" t="s">
        <v>12</v>
      </c>
      <c r="B52" s="94"/>
      <c r="C52" s="94"/>
      <c r="D52" s="94"/>
      <c r="E52" s="12">
        <f>SUM(E10:E51)</f>
        <v>138221</v>
      </c>
      <c r="F52" s="12">
        <f>SUM(F10:F47)</f>
        <v>0</v>
      </c>
      <c r="G52" s="12">
        <f>SUM(G10:G47)</f>
        <v>0</v>
      </c>
      <c r="H52" s="12">
        <f>SUM(H10:H51)</f>
        <v>138221</v>
      </c>
      <c r="I52" s="35"/>
    </row>
    <row r="53" spans="1:9" x14ac:dyDescent="0.3">
      <c r="C53" s="22"/>
      <c r="D53" s="42"/>
      <c r="E53" s="36"/>
      <c r="F53" s="26"/>
      <c r="G53" s="27"/>
      <c r="H53" s="37"/>
      <c r="I53" s="33"/>
    </row>
  </sheetData>
  <autoFilter ref="A9:I53"/>
  <mergeCells count="12">
    <mergeCell ref="A1:I1"/>
    <mergeCell ref="A2:F2"/>
    <mergeCell ref="G2:I2"/>
    <mergeCell ref="A3:F3"/>
    <mergeCell ref="A4:F4"/>
    <mergeCell ref="G4:I4"/>
    <mergeCell ref="G3:I3"/>
    <mergeCell ref="A5:I5"/>
    <mergeCell ref="A6:I6"/>
    <mergeCell ref="A7:I7"/>
    <mergeCell ref="A8:I8"/>
    <mergeCell ref="A52:D52"/>
  </mergeCells>
  <pageMargins left="0.33" right="0.26" top="0.45" bottom="0.43" header="0.28999999999999998" footer="0.54"/>
  <pageSetup paperSize="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7"/>
  <sheetViews>
    <sheetView zoomScale="70" zoomScaleNormal="70" zoomScalePageLayoutView="70" workbookViewId="0">
      <selection activeCell="E1" sqref="E1:E1048576"/>
    </sheetView>
  </sheetViews>
  <sheetFormatPr baseColWidth="10" defaultColWidth="11.42578125" defaultRowHeight="17.25" x14ac:dyDescent="0.3"/>
  <cols>
    <col min="1" max="1" width="6.28515625" style="23" customWidth="1"/>
    <col min="2" max="2" width="13.85546875" style="23" hidden="1" customWidth="1"/>
    <col min="3" max="3" width="29.28515625" style="23" customWidth="1"/>
    <col min="4" max="4" width="28.85546875" style="23" customWidth="1"/>
    <col min="5" max="5" width="18.42578125" style="23" customWidth="1"/>
    <col min="6" max="6" width="12.28515625" style="23" customWidth="1"/>
    <col min="7" max="7" width="15.7109375" style="23" customWidth="1"/>
    <col min="8" max="8" width="20.7109375" style="23" customWidth="1"/>
    <col min="9" max="9" width="33.42578125" style="23" customWidth="1"/>
    <col min="10" max="10" width="8.42578125" style="23" customWidth="1"/>
    <col min="11" max="11" width="11.42578125" style="23" customWidth="1"/>
    <col min="12" max="12" width="10" style="23" customWidth="1"/>
    <col min="13" max="14" width="9.42578125" style="23" customWidth="1"/>
    <col min="15" max="15" width="9.7109375" style="23" customWidth="1"/>
    <col min="16" max="17" width="11.5703125" style="23" bestFit="1" customWidth="1"/>
    <col min="18" max="16384" width="11.42578125" style="23"/>
  </cols>
  <sheetData>
    <row r="1" spans="1:17" ht="24.95" customHeight="1" x14ac:dyDescent="0.3">
      <c r="A1" s="19"/>
      <c r="B1" s="19"/>
      <c r="C1" s="19"/>
      <c r="D1" s="19"/>
      <c r="E1" s="19"/>
      <c r="F1" s="19"/>
      <c r="G1" s="19"/>
      <c r="H1" s="19"/>
      <c r="I1" s="19" t="s">
        <v>7</v>
      </c>
    </row>
    <row r="2" spans="1:17" ht="24.95" customHeight="1" x14ac:dyDescent="0.4">
      <c r="A2" s="97" t="s">
        <v>84</v>
      </c>
      <c r="B2" s="97"/>
      <c r="C2" s="97"/>
      <c r="D2" s="97"/>
      <c r="E2" s="97"/>
      <c r="F2" s="97"/>
      <c r="G2" s="97"/>
      <c r="H2" s="101" t="s">
        <v>142</v>
      </c>
      <c r="I2" s="101"/>
    </row>
    <row r="3" spans="1:17" ht="24.95" customHeight="1" x14ac:dyDescent="0.3">
      <c r="A3" s="98" t="s">
        <v>71</v>
      </c>
      <c r="B3" s="98"/>
      <c r="C3" s="98"/>
      <c r="D3" s="98"/>
      <c r="E3" s="98"/>
      <c r="F3" s="98"/>
      <c r="G3" s="98"/>
      <c r="H3" s="43"/>
      <c r="I3" s="43"/>
    </row>
    <row r="4" spans="1:17" ht="24.95" customHeight="1" x14ac:dyDescent="0.3">
      <c r="A4" s="98" t="s">
        <v>72</v>
      </c>
      <c r="B4" s="98"/>
      <c r="C4" s="98"/>
      <c r="D4" s="98"/>
      <c r="E4" s="98"/>
      <c r="F4" s="98"/>
      <c r="G4" s="101" t="s">
        <v>143</v>
      </c>
      <c r="H4" s="102"/>
      <c r="I4" s="102"/>
    </row>
    <row r="5" spans="1:17" ht="24.95" customHeight="1" x14ac:dyDescent="0.3">
      <c r="A5" s="99" t="s">
        <v>7</v>
      </c>
      <c r="B5" s="99"/>
      <c r="C5" s="99"/>
      <c r="D5" s="99"/>
      <c r="E5" s="99"/>
      <c r="F5" s="99"/>
      <c r="G5" s="99"/>
      <c r="H5" s="99"/>
      <c r="I5" s="99"/>
    </row>
    <row r="6" spans="1:17" ht="24.95" customHeight="1" x14ac:dyDescent="0.3">
      <c r="A6" s="103" t="s">
        <v>41</v>
      </c>
      <c r="B6" s="103"/>
      <c r="C6" s="103"/>
      <c r="D6" s="103"/>
      <c r="E6" s="103"/>
      <c r="F6" s="103"/>
      <c r="G6" s="103"/>
      <c r="H6" s="103"/>
      <c r="I6" s="103"/>
    </row>
    <row r="7" spans="1:17" ht="24.95" customHeight="1" x14ac:dyDescent="0.3">
      <c r="A7" s="100" t="s">
        <v>43</v>
      </c>
      <c r="B7" s="100"/>
      <c r="C7" s="100"/>
      <c r="D7" s="100"/>
      <c r="E7" s="100"/>
      <c r="F7" s="100"/>
      <c r="G7" s="100"/>
      <c r="H7" s="100"/>
      <c r="I7" s="100"/>
    </row>
    <row r="8" spans="1:17" x14ac:dyDescent="0.3">
      <c r="C8" s="21" t="s">
        <v>9</v>
      </c>
      <c r="D8" s="44"/>
    </row>
    <row r="9" spans="1:17" ht="33" customHeight="1" x14ac:dyDescent="0.3">
      <c r="A9" s="9" t="s">
        <v>2</v>
      </c>
      <c r="B9" s="9" t="s">
        <v>80</v>
      </c>
      <c r="C9" s="9" t="s">
        <v>0</v>
      </c>
      <c r="D9" s="9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"/>
      <c r="K9" s="3"/>
      <c r="L9" s="3"/>
      <c r="M9" s="3"/>
      <c r="N9" s="3"/>
      <c r="O9" s="3"/>
      <c r="P9" s="3"/>
      <c r="Q9" s="3"/>
    </row>
    <row r="10" spans="1:17" s="60" customFormat="1" ht="97.5" customHeight="1" x14ac:dyDescent="0.25">
      <c r="A10" s="53">
        <v>1</v>
      </c>
      <c r="B10" s="53">
        <v>1535061928</v>
      </c>
      <c r="C10" s="54" t="s">
        <v>22</v>
      </c>
      <c r="D10" s="54" t="s">
        <v>23</v>
      </c>
      <c r="E10" s="61">
        <v>3800</v>
      </c>
      <c r="F10" s="62"/>
      <c r="G10" s="56"/>
      <c r="H10" s="57">
        <f t="shared" ref="H10:H16" si="0">E10+F10-G10</f>
        <v>3800</v>
      </c>
      <c r="I10" s="54"/>
      <c r="J10" s="81"/>
      <c r="K10" s="58"/>
      <c r="L10" s="59"/>
      <c r="M10" s="59"/>
      <c r="N10" s="59"/>
      <c r="O10" s="59"/>
      <c r="P10" s="59"/>
      <c r="Q10" s="59"/>
    </row>
    <row r="11" spans="1:17" s="60" customFormat="1" ht="97.5" customHeight="1" x14ac:dyDescent="0.25">
      <c r="A11" s="53">
        <v>2</v>
      </c>
      <c r="B11" s="53">
        <v>1142283255</v>
      </c>
      <c r="C11" s="55" t="s">
        <v>32</v>
      </c>
      <c r="D11" s="54" t="s">
        <v>33</v>
      </c>
      <c r="E11" s="63">
        <v>3500</v>
      </c>
      <c r="F11" s="63"/>
      <c r="G11" s="63"/>
      <c r="H11" s="57">
        <f t="shared" si="0"/>
        <v>3500</v>
      </c>
      <c r="I11" s="64"/>
      <c r="J11" s="81"/>
      <c r="K11" s="58"/>
      <c r="L11" s="59"/>
      <c r="M11" s="59"/>
      <c r="N11" s="59"/>
      <c r="O11" s="59"/>
      <c r="P11" s="59"/>
      <c r="Q11" s="59"/>
    </row>
    <row r="12" spans="1:17" s="60" customFormat="1" ht="97.5" customHeight="1" x14ac:dyDescent="0.25">
      <c r="A12" s="53">
        <v>3</v>
      </c>
      <c r="B12" s="53">
        <v>1587919694</v>
      </c>
      <c r="C12" s="54" t="s">
        <v>73</v>
      </c>
      <c r="D12" s="55" t="s">
        <v>74</v>
      </c>
      <c r="E12" s="63">
        <v>3000</v>
      </c>
      <c r="F12" s="63"/>
      <c r="G12" s="63"/>
      <c r="H12" s="57">
        <f t="shared" si="0"/>
        <v>3000</v>
      </c>
      <c r="I12" s="55"/>
    </row>
    <row r="13" spans="1:17" s="60" customFormat="1" ht="97.5" customHeight="1" x14ac:dyDescent="0.25">
      <c r="A13" s="53">
        <v>4</v>
      </c>
      <c r="B13" s="53">
        <v>1587923233</v>
      </c>
      <c r="C13" s="55" t="s">
        <v>83</v>
      </c>
      <c r="D13" s="55" t="s">
        <v>69</v>
      </c>
      <c r="E13" s="63">
        <v>3500</v>
      </c>
      <c r="F13" s="63"/>
      <c r="G13" s="63"/>
      <c r="H13" s="57">
        <f t="shared" si="0"/>
        <v>3500</v>
      </c>
      <c r="I13" s="55"/>
    </row>
    <row r="14" spans="1:17" s="60" customFormat="1" ht="97.5" customHeight="1" x14ac:dyDescent="0.25">
      <c r="A14" s="53">
        <v>5</v>
      </c>
      <c r="B14" s="53">
        <v>1587702156</v>
      </c>
      <c r="C14" s="54" t="s">
        <v>57</v>
      </c>
      <c r="D14" s="55" t="s">
        <v>38</v>
      </c>
      <c r="E14" s="63">
        <v>3500</v>
      </c>
      <c r="F14" s="63"/>
      <c r="G14" s="63"/>
      <c r="H14" s="57">
        <f t="shared" si="0"/>
        <v>3500</v>
      </c>
      <c r="I14" s="53"/>
    </row>
    <row r="15" spans="1:17" s="60" customFormat="1" ht="97.5" customHeight="1" x14ac:dyDescent="0.25">
      <c r="A15" s="53">
        <v>6</v>
      </c>
      <c r="B15" s="53">
        <v>1543292807</v>
      </c>
      <c r="C15" s="55" t="s">
        <v>106</v>
      </c>
      <c r="D15" s="55" t="s">
        <v>107</v>
      </c>
      <c r="E15" s="63">
        <v>4000</v>
      </c>
      <c r="F15" s="63"/>
      <c r="G15" s="63"/>
      <c r="H15" s="57">
        <f t="shared" si="0"/>
        <v>4000</v>
      </c>
      <c r="I15" s="55"/>
    </row>
    <row r="16" spans="1:17" s="60" customFormat="1" ht="97.5" customHeight="1" x14ac:dyDescent="0.25">
      <c r="A16" s="53">
        <v>7</v>
      </c>
      <c r="B16" s="53">
        <v>1543292807</v>
      </c>
      <c r="C16" s="55" t="s">
        <v>128</v>
      </c>
      <c r="D16" s="55" t="s">
        <v>129</v>
      </c>
      <c r="E16" s="63">
        <v>5000</v>
      </c>
      <c r="F16" s="63"/>
      <c r="G16" s="63"/>
      <c r="H16" s="57">
        <f t="shared" si="0"/>
        <v>5000</v>
      </c>
      <c r="I16" s="55"/>
    </row>
    <row r="17" spans="1:9" ht="15" customHeight="1" x14ac:dyDescent="0.3">
      <c r="A17" s="52"/>
      <c r="B17" s="51"/>
      <c r="C17" s="51"/>
      <c r="D17" s="51"/>
      <c r="E17" s="41">
        <f>SUM(E10:E16)</f>
        <v>26300</v>
      </c>
      <c r="F17" s="41">
        <f>SUM(F10:F16)</f>
        <v>0</v>
      </c>
      <c r="G17" s="41">
        <f>SUM(G10:G16)</f>
        <v>0</v>
      </c>
      <c r="H17" s="41">
        <f>SUM(H10:H16)</f>
        <v>26300</v>
      </c>
      <c r="I17" s="42"/>
    </row>
  </sheetData>
  <mergeCells count="8">
    <mergeCell ref="A2:G2"/>
    <mergeCell ref="A4:F4"/>
    <mergeCell ref="A5:I5"/>
    <mergeCell ref="A7:I7"/>
    <mergeCell ref="G4:I4"/>
    <mergeCell ref="A6:I6"/>
    <mergeCell ref="A3:G3"/>
    <mergeCell ref="H2:I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15"/>
  <sheetViews>
    <sheetView tabSelected="1" topLeftCell="C4" zoomScale="70" zoomScaleNormal="70" zoomScalePageLayoutView="70" workbookViewId="0">
      <selection activeCell="G12" sqref="G12"/>
    </sheetView>
  </sheetViews>
  <sheetFormatPr baseColWidth="10" defaultColWidth="11.42578125" defaultRowHeight="17.25" x14ac:dyDescent="0.3"/>
  <cols>
    <col min="1" max="1" width="6.28515625" style="1" customWidth="1"/>
    <col min="2" max="2" width="13.140625" style="1" hidden="1" customWidth="1"/>
    <col min="3" max="3" width="28.85546875" style="23" customWidth="1"/>
    <col min="4" max="4" width="30.28515625" style="1" customWidth="1"/>
    <col min="5" max="5" width="16.140625" style="1" customWidth="1"/>
    <col min="6" max="6" width="11.85546875" style="1" customWidth="1"/>
    <col min="7" max="7" width="15.7109375" style="1" customWidth="1"/>
    <col min="8" max="8" width="18.28515625" style="1" customWidth="1"/>
    <col min="9" max="9" width="43.140625" style="1" customWidth="1"/>
    <col min="10" max="16384" width="11.42578125" style="1"/>
  </cols>
  <sheetData>
    <row r="1" spans="1:9" ht="24.95" customHeight="1" x14ac:dyDescent="0.3">
      <c r="A1" s="13"/>
      <c r="B1" s="13"/>
      <c r="C1" s="19"/>
      <c r="D1" s="13"/>
      <c r="E1" s="13"/>
      <c r="F1" s="13"/>
      <c r="G1" s="13"/>
      <c r="H1" s="13"/>
      <c r="I1" s="13" t="s">
        <v>7</v>
      </c>
    </row>
    <row r="2" spans="1:9" ht="24.95" customHeight="1" x14ac:dyDescent="0.4">
      <c r="A2" s="104" t="s">
        <v>14</v>
      </c>
      <c r="B2" s="104"/>
      <c r="C2" s="104"/>
      <c r="D2" s="104"/>
      <c r="E2" s="104"/>
      <c r="F2" s="104"/>
      <c r="G2" s="104"/>
      <c r="H2" s="108" t="s">
        <v>144</v>
      </c>
      <c r="I2" s="108"/>
    </row>
    <row r="3" spans="1:9" ht="24.95" customHeight="1" x14ac:dyDescent="0.3">
      <c r="A3" s="103" t="s">
        <v>66</v>
      </c>
      <c r="B3" s="103"/>
      <c r="C3" s="103"/>
      <c r="D3" s="103"/>
      <c r="E3" s="103"/>
      <c r="F3" s="103"/>
      <c r="G3" s="103"/>
      <c r="H3" s="13"/>
      <c r="I3" s="13"/>
    </row>
    <row r="4" spans="1:9" ht="24.95" customHeight="1" x14ac:dyDescent="0.3">
      <c r="A4" s="105" t="s">
        <v>15</v>
      </c>
      <c r="B4" s="105"/>
      <c r="C4" s="105"/>
      <c r="D4" s="105"/>
      <c r="E4" s="105"/>
      <c r="F4" s="105"/>
      <c r="G4" s="105"/>
      <c r="H4" s="38" t="s">
        <v>145</v>
      </c>
      <c r="I4" s="39"/>
    </row>
    <row r="5" spans="1:9" ht="24.95" customHeight="1" x14ac:dyDescent="0.3">
      <c r="A5" s="14"/>
      <c r="B5" s="14"/>
      <c r="C5" s="20"/>
      <c r="D5" s="24"/>
      <c r="E5" s="14"/>
      <c r="F5" s="13"/>
      <c r="G5" s="25"/>
      <c r="H5" s="25"/>
      <c r="I5" s="25"/>
    </row>
    <row r="6" spans="1:9" ht="24.95" customHeight="1" x14ac:dyDescent="0.3">
      <c r="A6" s="105" t="s">
        <v>41</v>
      </c>
      <c r="B6" s="105"/>
      <c r="C6" s="105"/>
      <c r="D6" s="105"/>
      <c r="E6" s="105"/>
      <c r="F6" s="105"/>
      <c r="G6" s="105"/>
      <c r="H6" s="105"/>
      <c r="I6" s="105"/>
    </row>
    <row r="7" spans="1:9" ht="24.95" customHeight="1" x14ac:dyDescent="0.3">
      <c r="A7" s="107" t="s">
        <v>42</v>
      </c>
      <c r="B7" s="107"/>
      <c r="C7" s="107"/>
      <c r="D7" s="107"/>
      <c r="E7" s="107"/>
      <c r="F7" s="107"/>
      <c r="G7" s="107"/>
      <c r="H7" s="107"/>
      <c r="I7" s="107"/>
    </row>
    <row r="8" spans="1:9" x14ac:dyDescent="0.3">
      <c r="C8" s="21" t="s">
        <v>9</v>
      </c>
      <c r="D8" s="2"/>
    </row>
    <row r="9" spans="1:9" ht="33" customHeight="1" x14ac:dyDescent="0.3">
      <c r="A9" s="9" t="s">
        <v>2</v>
      </c>
      <c r="B9" s="9" t="s">
        <v>80</v>
      </c>
      <c r="C9" s="9" t="s">
        <v>0</v>
      </c>
      <c r="D9" s="10" t="s">
        <v>4</v>
      </c>
      <c r="E9" s="10" t="s">
        <v>1</v>
      </c>
      <c r="F9" s="9" t="s">
        <v>3</v>
      </c>
      <c r="G9" s="9" t="s">
        <v>21</v>
      </c>
      <c r="H9" s="9" t="s">
        <v>5</v>
      </c>
      <c r="I9" s="9" t="s">
        <v>6</v>
      </c>
    </row>
    <row r="10" spans="1:9" s="39" customFormat="1" ht="73.5" customHeight="1" x14ac:dyDescent="0.25">
      <c r="A10" s="82">
        <v>1</v>
      </c>
      <c r="B10" s="82">
        <v>193763676</v>
      </c>
      <c r="C10" s="54" t="s">
        <v>26</v>
      </c>
      <c r="D10" s="55" t="s">
        <v>27</v>
      </c>
      <c r="E10" s="61">
        <v>8500</v>
      </c>
      <c r="F10" s="62"/>
      <c r="G10" s="56"/>
      <c r="H10" s="57">
        <f>E10+F10-G10</f>
        <v>8500</v>
      </c>
      <c r="I10" s="54"/>
    </row>
    <row r="11" spans="1:9" s="39" customFormat="1" ht="73.5" customHeight="1" x14ac:dyDescent="0.25">
      <c r="A11" s="82">
        <v>2</v>
      </c>
      <c r="B11" s="82">
        <v>1505021621</v>
      </c>
      <c r="C11" s="54" t="s">
        <v>96</v>
      </c>
      <c r="D11" s="55" t="s">
        <v>31</v>
      </c>
      <c r="E11" s="83">
        <v>8500</v>
      </c>
      <c r="F11" s="82"/>
      <c r="G11" s="82"/>
      <c r="H11" s="57">
        <f>E11+F11-G11</f>
        <v>8500</v>
      </c>
      <c r="I11" s="82"/>
    </row>
    <row r="12" spans="1:9" s="39" customFormat="1" ht="73.5" customHeight="1" x14ac:dyDescent="0.25">
      <c r="A12" s="82">
        <v>3</v>
      </c>
      <c r="B12" s="82">
        <v>1587526977</v>
      </c>
      <c r="C12" s="55" t="s">
        <v>45</v>
      </c>
      <c r="D12" s="55" t="s">
        <v>46</v>
      </c>
      <c r="E12" s="83">
        <v>1500</v>
      </c>
      <c r="F12" s="82"/>
      <c r="G12" s="82"/>
      <c r="H12" s="57">
        <f>E12+F12-G12</f>
        <v>1500</v>
      </c>
      <c r="I12" s="82"/>
    </row>
    <row r="13" spans="1:9" s="39" customFormat="1" ht="73.5" customHeight="1" x14ac:dyDescent="0.25">
      <c r="A13" s="82">
        <v>4</v>
      </c>
      <c r="B13" s="82">
        <v>1560530657</v>
      </c>
      <c r="C13" s="55" t="s">
        <v>114</v>
      </c>
      <c r="D13" s="55" t="s">
        <v>115</v>
      </c>
      <c r="E13" s="83">
        <v>5800</v>
      </c>
      <c r="F13" s="82"/>
      <c r="G13" s="84">
        <v>850</v>
      </c>
      <c r="H13" s="57">
        <f>E13+F13-G13</f>
        <v>4950</v>
      </c>
      <c r="I13" s="82"/>
    </row>
    <row r="14" spans="1:9" ht="20.25" x14ac:dyDescent="0.3">
      <c r="A14" s="106" t="s">
        <v>12</v>
      </c>
      <c r="B14" s="106"/>
      <c r="C14" s="106"/>
      <c r="D14" s="106"/>
      <c r="E14" s="12">
        <f>SUM(E10:E13)</f>
        <v>24300</v>
      </c>
      <c r="F14" s="12">
        <f>SUM(F10:F13)</f>
        <v>0</v>
      </c>
      <c r="G14" s="12">
        <f>SUM(G10:G13)</f>
        <v>850</v>
      </c>
      <c r="H14" s="12">
        <f>SUM(H10:H13)</f>
        <v>23450</v>
      </c>
      <c r="I14" s="16"/>
    </row>
    <row r="15" spans="1:9" x14ac:dyDescent="0.3">
      <c r="C15" s="22"/>
      <c r="D15" s="6"/>
      <c r="E15" s="7"/>
      <c r="F15" s="8"/>
      <c r="G15" s="4"/>
      <c r="H15" s="5"/>
    </row>
  </sheetData>
  <mergeCells count="7">
    <mergeCell ref="A2:G2"/>
    <mergeCell ref="A4:G4"/>
    <mergeCell ref="A14:D14"/>
    <mergeCell ref="A7:I7"/>
    <mergeCell ref="A6:I6"/>
    <mergeCell ref="A3:G3"/>
    <mergeCell ref="H2:I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90" zoomScaleNormal="90" zoomScalePageLayoutView="70" workbookViewId="0">
      <selection activeCell="D12" sqref="D12"/>
    </sheetView>
  </sheetViews>
  <sheetFormatPr baseColWidth="10" defaultColWidth="11.42578125" defaultRowHeight="17.25" x14ac:dyDescent="0.3"/>
  <cols>
    <col min="1" max="1" width="6.28515625" style="23" customWidth="1"/>
    <col min="2" max="2" width="22.140625" style="23" hidden="1" customWidth="1"/>
    <col min="3" max="3" width="32" style="23" customWidth="1"/>
    <col min="4" max="4" width="31.5703125" style="47" customWidth="1"/>
    <col min="5" max="5" width="18.42578125" style="23" customWidth="1"/>
    <col min="6" max="6" width="14.85546875" style="23" customWidth="1"/>
    <col min="7" max="7" width="15.7109375" style="23" customWidth="1"/>
    <col min="8" max="8" width="20.7109375" style="23" customWidth="1"/>
    <col min="9" max="9" width="32.7109375" style="23" customWidth="1"/>
    <col min="10" max="16384" width="11.42578125" style="1"/>
  </cols>
  <sheetData>
    <row r="1" spans="1:9" ht="24.95" customHeight="1" x14ac:dyDescent="0.3">
      <c r="A1" s="90" t="s">
        <v>7</v>
      </c>
      <c r="B1" s="90"/>
      <c r="C1" s="90"/>
      <c r="D1" s="90"/>
      <c r="E1" s="90"/>
      <c r="F1" s="90"/>
      <c r="G1" s="90"/>
      <c r="H1" s="90"/>
      <c r="I1" s="90"/>
    </row>
    <row r="2" spans="1:9" ht="24.95" customHeight="1" x14ac:dyDescent="0.3">
      <c r="A2" s="95" t="s">
        <v>14</v>
      </c>
      <c r="B2" s="95"/>
      <c r="C2" s="95"/>
      <c r="D2" s="95"/>
      <c r="E2" s="95"/>
      <c r="F2" s="95"/>
      <c r="G2" s="96" t="s">
        <v>146</v>
      </c>
      <c r="H2" s="96"/>
      <c r="I2" s="96"/>
    </row>
    <row r="3" spans="1:9" ht="24.95" customHeight="1" x14ac:dyDescent="0.3">
      <c r="A3" s="91" t="s">
        <v>66</v>
      </c>
      <c r="B3" s="91"/>
      <c r="C3" s="91"/>
      <c r="D3" s="91"/>
      <c r="E3" s="91"/>
      <c r="F3" s="91"/>
      <c r="G3" s="90"/>
      <c r="H3" s="90"/>
      <c r="I3" s="90"/>
    </row>
    <row r="4" spans="1:9" ht="24.95" customHeight="1" x14ac:dyDescent="0.3">
      <c r="A4" s="91" t="s">
        <v>15</v>
      </c>
      <c r="B4" s="91"/>
      <c r="C4" s="91"/>
      <c r="D4" s="91"/>
      <c r="E4" s="91"/>
      <c r="F4" s="91"/>
      <c r="G4" s="96" t="s">
        <v>147</v>
      </c>
      <c r="H4" s="96"/>
      <c r="I4" s="96"/>
    </row>
    <row r="5" spans="1:9" ht="13.9" customHeight="1" x14ac:dyDescent="0.3">
      <c r="A5" s="90" t="s">
        <v>7</v>
      </c>
      <c r="B5" s="90"/>
      <c r="C5" s="90"/>
      <c r="D5" s="90"/>
      <c r="E5" s="90"/>
      <c r="F5" s="90"/>
      <c r="G5" s="90"/>
      <c r="H5" s="90"/>
      <c r="I5" s="90"/>
    </row>
    <row r="6" spans="1:9" s="45" customFormat="1" ht="22.9" customHeight="1" x14ac:dyDescent="0.25">
      <c r="A6" s="91" t="s">
        <v>41</v>
      </c>
      <c r="B6" s="91"/>
      <c r="C6" s="91"/>
      <c r="D6" s="91"/>
      <c r="E6" s="91"/>
      <c r="F6" s="91"/>
      <c r="G6" s="91"/>
      <c r="H6" s="91"/>
      <c r="I6" s="91"/>
    </row>
    <row r="7" spans="1:9" ht="24.95" customHeight="1" x14ac:dyDescent="0.3">
      <c r="A7" s="92" t="s">
        <v>13</v>
      </c>
      <c r="B7" s="92"/>
      <c r="C7" s="92"/>
      <c r="D7" s="92"/>
      <c r="E7" s="92"/>
      <c r="F7" s="92"/>
      <c r="G7" s="92"/>
      <c r="H7" s="92"/>
      <c r="I7" s="92"/>
    </row>
    <row r="8" spans="1:9" ht="21.6" customHeight="1" x14ac:dyDescent="0.3">
      <c r="A8" s="93" t="s">
        <v>9</v>
      </c>
      <c r="B8" s="93"/>
      <c r="C8" s="93"/>
      <c r="D8" s="93"/>
      <c r="E8" s="93"/>
      <c r="F8" s="93"/>
      <c r="G8" s="93"/>
      <c r="H8" s="93"/>
      <c r="I8" s="93"/>
    </row>
    <row r="9" spans="1:9" ht="33" customHeight="1" x14ac:dyDescent="0.3">
      <c r="A9" s="9" t="s">
        <v>2</v>
      </c>
      <c r="B9" s="9"/>
      <c r="C9" s="9" t="s">
        <v>0</v>
      </c>
      <c r="D9" s="46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</row>
    <row r="10" spans="1:9" ht="76.150000000000006" customHeight="1" x14ac:dyDescent="0.3">
      <c r="A10" s="34">
        <v>1</v>
      </c>
      <c r="B10" s="48" t="s">
        <v>93</v>
      </c>
      <c r="C10" s="15" t="s">
        <v>91</v>
      </c>
      <c r="D10" s="28" t="s">
        <v>92</v>
      </c>
      <c r="E10" s="31">
        <v>2000</v>
      </c>
      <c r="F10" s="32"/>
      <c r="G10" s="17"/>
      <c r="H10" s="18">
        <f>E10+F10-G10</f>
        <v>2000</v>
      </c>
      <c r="I10" s="11"/>
    </row>
    <row r="11" spans="1:9" ht="20.25" x14ac:dyDescent="0.3">
      <c r="A11" s="94" t="s">
        <v>12</v>
      </c>
      <c r="B11" s="94"/>
      <c r="C11" s="94"/>
      <c r="D11" s="94"/>
      <c r="E11" s="12">
        <f>SUM(E10:E10)</f>
        <v>2000</v>
      </c>
      <c r="F11" s="12">
        <f>SUM(F10:F10)</f>
        <v>0</v>
      </c>
      <c r="G11" s="12">
        <f>SUM(G10:G10)</f>
        <v>0</v>
      </c>
      <c r="H11" s="12">
        <f>SUM(H10:H10)</f>
        <v>2000</v>
      </c>
      <c r="I11" s="35"/>
    </row>
  </sheetData>
  <autoFilter ref="A9:I11"/>
  <mergeCells count="12">
    <mergeCell ref="A4:F4"/>
    <mergeCell ref="G4:I4"/>
    <mergeCell ref="A1:I1"/>
    <mergeCell ref="A2:F2"/>
    <mergeCell ref="G2:I2"/>
    <mergeCell ref="A3:F3"/>
    <mergeCell ref="G3:I3"/>
    <mergeCell ref="A5:I5"/>
    <mergeCell ref="A6:I6"/>
    <mergeCell ref="A7:I7"/>
    <mergeCell ref="A8:I8"/>
    <mergeCell ref="A11:D11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19" zoomScale="90" zoomScaleNormal="90" zoomScalePageLayoutView="80" workbookViewId="0">
      <selection activeCell="D10" sqref="D10"/>
    </sheetView>
  </sheetViews>
  <sheetFormatPr baseColWidth="10" defaultColWidth="11.42578125" defaultRowHeight="17.25" x14ac:dyDescent="0.3"/>
  <cols>
    <col min="1" max="1" width="6.28515625" style="23" customWidth="1"/>
    <col min="2" max="2" width="32" style="23" customWidth="1"/>
    <col min="3" max="3" width="31.5703125" style="47" customWidth="1"/>
    <col min="4" max="4" width="18.42578125" style="23" customWidth="1"/>
    <col min="5" max="5" width="14.85546875" style="23" customWidth="1"/>
    <col min="6" max="6" width="15.7109375" style="23" customWidth="1"/>
    <col min="7" max="7" width="20.7109375" style="23" customWidth="1"/>
    <col min="8" max="8" width="32.7109375" style="23" customWidth="1"/>
    <col min="9" max="16384" width="11.42578125" style="1"/>
  </cols>
  <sheetData>
    <row r="1" spans="1:8" ht="24.95" customHeight="1" x14ac:dyDescent="0.3">
      <c r="A1" s="90" t="s">
        <v>7</v>
      </c>
      <c r="B1" s="90"/>
      <c r="C1" s="90"/>
      <c r="D1" s="90"/>
      <c r="E1" s="90"/>
      <c r="F1" s="90"/>
      <c r="G1" s="90"/>
      <c r="H1" s="90"/>
    </row>
    <row r="2" spans="1:8" ht="24.95" customHeight="1" x14ac:dyDescent="0.3">
      <c r="A2" s="95" t="s">
        <v>14</v>
      </c>
      <c r="B2" s="95"/>
      <c r="C2" s="95"/>
      <c r="D2" s="95"/>
      <c r="E2" s="95"/>
      <c r="F2" s="109" t="s">
        <v>142</v>
      </c>
      <c r="G2" s="96"/>
      <c r="H2" s="96"/>
    </row>
    <row r="3" spans="1:8" ht="24.95" customHeight="1" x14ac:dyDescent="0.3">
      <c r="A3" s="91" t="s">
        <v>66</v>
      </c>
      <c r="B3" s="91"/>
      <c r="C3" s="91"/>
      <c r="D3" s="91"/>
      <c r="E3" s="91"/>
      <c r="F3" s="90"/>
      <c r="G3" s="90"/>
      <c r="H3" s="90"/>
    </row>
    <row r="4" spans="1:8" ht="24.95" customHeight="1" x14ac:dyDescent="0.3">
      <c r="A4" s="91" t="s">
        <v>125</v>
      </c>
      <c r="B4" s="91"/>
      <c r="C4" s="91"/>
      <c r="D4" s="91"/>
      <c r="E4" s="91"/>
      <c r="F4" s="96" t="s">
        <v>147</v>
      </c>
      <c r="G4" s="96"/>
      <c r="H4" s="96"/>
    </row>
    <row r="5" spans="1:8" ht="13.9" customHeight="1" x14ac:dyDescent="0.3">
      <c r="A5" s="90" t="s">
        <v>7</v>
      </c>
      <c r="B5" s="90"/>
      <c r="C5" s="90"/>
      <c r="D5" s="90"/>
      <c r="E5" s="90"/>
      <c r="F5" s="90"/>
      <c r="G5" s="90"/>
      <c r="H5" s="90"/>
    </row>
    <row r="6" spans="1:8" s="45" customFormat="1" ht="22.9" customHeight="1" x14ac:dyDescent="0.25">
      <c r="A6" s="91" t="s">
        <v>41</v>
      </c>
      <c r="B6" s="91"/>
      <c r="C6" s="91"/>
      <c r="D6" s="91"/>
      <c r="E6" s="91"/>
      <c r="F6" s="91"/>
      <c r="G6" s="91"/>
      <c r="H6" s="91"/>
    </row>
    <row r="7" spans="1:8" ht="24.95" customHeight="1" x14ac:dyDescent="0.3">
      <c r="A7" s="92" t="s">
        <v>13</v>
      </c>
      <c r="B7" s="92"/>
      <c r="C7" s="92"/>
      <c r="D7" s="92"/>
      <c r="E7" s="92"/>
      <c r="F7" s="92"/>
      <c r="G7" s="92"/>
      <c r="H7" s="92"/>
    </row>
    <row r="8" spans="1:8" ht="21.6" customHeight="1" x14ac:dyDescent="0.3">
      <c r="A8" s="93" t="s">
        <v>9</v>
      </c>
      <c r="B8" s="93"/>
      <c r="C8" s="93"/>
      <c r="D8" s="93"/>
      <c r="E8" s="93"/>
      <c r="F8" s="93"/>
      <c r="G8" s="93"/>
      <c r="H8" s="93"/>
    </row>
    <row r="9" spans="1:8" ht="33" customHeight="1" x14ac:dyDescent="0.3">
      <c r="A9" s="9" t="s">
        <v>2</v>
      </c>
      <c r="B9" s="9" t="s">
        <v>0</v>
      </c>
      <c r="C9" s="46" t="s">
        <v>4</v>
      </c>
      <c r="D9" s="9" t="s">
        <v>1</v>
      </c>
      <c r="E9" s="9" t="s">
        <v>3</v>
      </c>
      <c r="F9" s="9" t="s">
        <v>21</v>
      </c>
      <c r="G9" s="9" t="s">
        <v>5</v>
      </c>
      <c r="H9" s="9" t="s">
        <v>6</v>
      </c>
    </row>
    <row r="10" spans="1:8" ht="52.5" customHeight="1" x14ac:dyDescent="0.3">
      <c r="A10" s="85">
        <v>1</v>
      </c>
      <c r="B10" s="86" t="s">
        <v>85</v>
      </c>
      <c r="C10" s="87" t="s">
        <v>86</v>
      </c>
      <c r="D10" s="31">
        <v>4000</v>
      </c>
      <c r="E10" s="32"/>
      <c r="F10" s="17"/>
      <c r="G10" s="88">
        <f t="shared" ref="G10:G20" si="0">D10+E10-F10</f>
        <v>4000</v>
      </c>
      <c r="H10" s="11"/>
    </row>
    <row r="11" spans="1:8" ht="52.5" customHeight="1" x14ac:dyDescent="0.3">
      <c r="A11" s="85">
        <v>2</v>
      </c>
      <c r="B11" s="86" t="s">
        <v>124</v>
      </c>
      <c r="C11" s="87" t="s">
        <v>44</v>
      </c>
      <c r="D11" s="31">
        <v>4000</v>
      </c>
      <c r="E11" s="89"/>
      <c r="F11" s="89"/>
      <c r="G11" s="88">
        <f t="shared" si="0"/>
        <v>4000</v>
      </c>
      <c r="H11" s="40"/>
    </row>
    <row r="12" spans="1:8" ht="52.5" customHeight="1" x14ac:dyDescent="0.3">
      <c r="A12" s="85">
        <v>3</v>
      </c>
      <c r="B12" s="86" t="s">
        <v>123</v>
      </c>
      <c r="C12" s="87" t="s">
        <v>113</v>
      </c>
      <c r="D12" s="31">
        <v>3500</v>
      </c>
      <c r="E12" s="89"/>
      <c r="F12" s="89"/>
      <c r="G12" s="88">
        <f t="shared" si="0"/>
        <v>3500</v>
      </c>
      <c r="H12" s="40"/>
    </row>
    <row r="13" spans="1:8" ht="52.5" customHeight="1" x14ac:dyDescent="0.3">
      <c r="A13" s="85">
        <v>4</v>
      </c>
      <c r="B13" s="86" t="s">
        <v>119</v>
      </c>
      <c r="C13" s="87" t="s">
        <v>122</v>
      </c>
      <c r="D13" s="31">
        <v>2500</v>
      </c>
      <c r="E13" s="89"/>
      <c r="F13" s="89"/>
      <c r="G13" s="88">
        <f t="shared" si="0"/>
        <v>2500</v>
      </c>
      <c r="H13" s="40"/>
    </row>
    <row r="14" spans="1:8" ht="52.5" customHeight="1" x14ac:dyDescent="0.3">
      <c r="A14" s="85">
        <v>5</v>
      </c>
      <c r="B14" s="86" t="s">
        <v>120</v>
      </c>
      <c r="C14" s="87" t="s">
        <v>122</v>
      </c>
      <c r="D14" s="31">
        <v>2500</v>
      </c>
      <c r="E14" s="89"/>
      <c r="F14" s="89"/>
      <c r="G14" s="88">
        <f t="shared" si="0"/>
        <v>2500</v>
      </c>
      <c r="H14" s="40"/>
    </row>
    <row r="15" spans="1:8" ht="52.5" customHeight="1" x14ac:dyDescent="0.3">
      <c r="A15" s="85">
        <v>6</v>
      </c>
      <c r="B15" s="86" t="s">
        <v>121</v>
      </c>
      <c r="C15" s="87" t="s">
        <v>130</v>
      </c>
      <c r="D15" s="31">
        <v>2000</v>
      </c>
      <c r="E15" s="89"/>
      <c r="F15" s="89"/>
      <c r="G15" s="88">
        <f t="shared" si="0"/>
        <v>2000</v>
      </c>
      <c r="H15" s="40"/>
    </row>
    <row r="16" spans="1:8" ht="52.5" customHeight="1" x14ac:dyDescent="0.3">
      <c r="A16" s="85">
        <v>7</v>
      </c>
      <c r="B16" s="86" t="s">
        <v>149</v>
      </c>
      <c r="C16" s="87" t="s">
        <v>150</v>
      </c>
      <c r="D16" s="31">
        <v>4700</v>
      </c>
      <c r="E16" s="89"/>
      <c r="F16" s="89"/>
      <c r="G16" s="88">
        <f t="shared" si="0"/>
        <v>4700</v>
      </c>
      <c r="H16" s="40"/>
    </row>
    <row r="17" spans="1:8" ht="52.5" customHeight="1" x14ac:dyDescent="0.3">
      <c r="A17" s="85">
        <v>8</v>
      </c>
      <c r="B17" s="86" t="s">
        <v>151</v>
      </c>
      <c r="C17" s="87" t="s">
        <v>152</v>
      </c>
      <c r="D17" s="31">
        <v>3500</v>
      </c>
      <c r="E17" s="89"/>
      <c r="F17" s="89"/>
      <c r="G17" s="88">
        <f t="shared" si="0"/>
        <v>3500</v>
      </c>
      <c r="H17" s="40"/>
    </row>
    <row r="18" spans="1:8" ht="52.5" customHeight="1" x14ac:dyDescent="0.3">
      <c r="A18" s="85">
        <v>9</v>
      </c>
      <c r="B18" s="86" t="s">
        <v>153</v>
      </c>
      <c r="C18" s="87" t="s">
        <v>152</v>
      </c>
      <c r="D18" s="31">
        <v>3500</v>
      </c>
      <c r="E18" s="89"/>
      <c r="F18" s="89"/>
      <c r="G18" s="88">
        <f t="shared" si="0"/>
        <v>3500</v>
      </c>
      <c r="H18" s="40"/>
    </row>
    <row r="19" spans="1:8" ht="52.5" customHeight="1" x14ac:dyDescent="0.3">
      <c r="A19" s="85">
        <v>10</v>
      </c>
      <c r="B19" s="86" t="s">
        <v>133</v>
      </c>
      <c r="C19" s="87" t="s">
        <v>136</v>
      </c>
      <c r="D19" s="31">
        <v>2000</v>
      </c>
      <c r="E19" s="89"/>
      <c r="F19" s="89"/>
      <c r="G19" s="88">
        <f t="shared" si="0"/>
        <v>2000</v>
      </c>
      <c r="H19" s="40"/>
    </row>
    <row r="20" spans="1:8" ht="52.5" customHeight="1" x14ac:dyDescent="0.3">
      <c r="A20" s="85">
        <v>11</v>
      </c>
      <c r="B20" s="86" t="s">
        <v>139</v>
      </c>
      <c r="C20" s="87" t="s">
        <v>31</v>
      </c>
      <c r="D20" s="31">
        <v>9000</v>
      </c>
      <c r="E20" s="89"/>
      <c r="F20" s="89"/>
      <c r="G20" s="88">
        <f t="shared" si="0"/>
        <v>9000</v>
      </c>
      <c r="H20" s="40"/>
    </row>
    <row r="21" spans="1:8" ht="20.25" x14ac:dyDescent="0.3">
      <c r="A21" s="94" t="s">
        <v>12</v>
      </c>
      <c r="B21" s="94"/>
      <c r="C21" s="94"/>
      <c r="D21" s="12">
        <f>SUM(D10:D20)</f>
        <v>41200</v>
      </c>
      <c r="E21" s="12">
        <f>SUM(E10:E15)</f>
        <v>0</v>
      </c>
      <c r="F21" s="12">
        <f>SUM(F10:F15)</f>
        <v>0</v>
      </c>
      <c r="G21" s="12">
        <f>SUM(G10:G20)</f>
        <v>41200</v>
      </c>
      <c r="H21" s="35"/>
    </row>
  </sheetData>
  <autoFilter ref="A9:H21"/>
  <mergeCells count="12">
    <mergeCell ref="A5:H5"/>
    <mergeCell ref="A6:H6"/>
    <mergeCell ref="A7:H7"/>
    <mergeCell ref="A8:H8"/>
    <mergeCell ref="A21:C21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2023-05-02T17:17:59Z</cp:lastPrinted>
  <dcterms:created xsi:type="dcterms:W3CDTF">2012-09-01T00:58:13Z</dcterms:created>
  <dcterms:modified xsi:type="dcterms:W3CDTF">2023-05-09T20:00:33Z</dcterms:modified>
</cp:coreProperties>
</file>